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Duong_Bang_Huu_Tri_SW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1E2A22"/>
      <sz val="10"/>
    </font>
    <font>
      <name val="Arial"/>
      <color rgb="001E2A22"/>
      <sz val="10"/>
    </font>
    <font>
      <name val="Arial"/>
      <b val="1"/>
      <color rgb="001E2A22"/>
      <sz val="10"/>
    </font>
    <font>
      <name val="Arial"/>
      <b val="1"/>
      <color rgb="002D5A3D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D5A3D"/>
      </patternFill>
    </fill>
    <fill>
      <patternFill patternType="solid">
        <fgColor rgb="00E8F0EB"/>
      </patternFill>
    </fill>
  </fills>
  <borders count="2">
    <border>
      <left/>
      <right/>
      <top/>
      <bottom/>
      <diagonal/>
    </border>
    <border>
      <left style="thin">
        <color rgb="00D0D9D2"/>
      </left>
      <right style="thin">
        <color rgb="00D0D9D2"/>
      </right>
      <top style="thin">
        <color rgb="00D0D9D2"/>
      </top>
      <bottom style="thin">
        <color rgb="00D0D9D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1" pivotButton="0" quotePrefix="0" xfId="0"/>
    <xf numFmtId="1" fontId="4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3" fontId="5" fillId="0" borderId="1" pivotButton="0" quotePrefix="0" xfId="0"/>
    <xf numFmtId="0" fontId="4" fillId="0" borderId="0" pivotButton="0" quotePrefix="0" xfId="0"/>
    <xf numFmtId="0" fontId="6" fillId="2" borderId="1" pivotButton="0" quotePrefix="0" xfId="0"/>
    <xf numFmtId="3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58" customWidth="1" min="2" max="2"/>
    <col width="24" customWidth="1" min="3" max="3"/>
    <col width="18" customWidth="1" min="4" max="4"/>
    <col width="24" customWidth="1" min="5" max="5"/>
    <col width="16" customWidth="1" min="6" max="6"/>
  </cols>
  <sheetData>
    <row r="1" ht="30" customHeight="1">
      <c r="A1" s="1" t="inlineStr">
        <is>
          <t>BẢNG TÍNH ĐƯỜNG BĂNG HƯU TRÍ (SWR VIỆT NAM 3,5%) &amp; THÁP 5 LỚP TÀI SẢN FIDT</t>
        </is>
      </c>
    </row>
    <row r="2" ht="22" customHeight="1">
      <c r="A2" s="2" t="inlineStr">
        <is>
          <t>Hệ sinh thái Lifelab.vn — Điểm neo vĩ mô &amp; pháp lý Việt Nam 2026</t>
        </is>
      </c>
    </row>
    <row r="4" ht="22" customHeight="1">
      <c r="A4" s="3" t="inlineStr">
        <is>
          <t>Tuổi hiện tại của bạn</t>
        </is>
      </c>
      <c r="B4" s="4" t="n">
        <v>38</v>
      </c>
    </row>
    <row r="5" ht="22" customHeight="1">
      <c r="A5" s="3" t="inlineStr">
        <is>
          <t>Tuổi dự kiến nghỉ hưu</t>
        </is>
      </c>
      <c r="B5" s="4" t="n">
        <v>58</v>
      </c>
    </row>
    <row r="6" ht="22" customHeight="1">
      <c r="A6" s="5" t="inlineStr">
        <is>
          <t>Số năm còn lại trên Đường băng Tích sản</t>
        </is>
      </c>
      <c r="B6" s="4">
        <f>B5-B4</f>
        <v/>
      </c>
    </row>
    <row r="7" ht="22" customHeight="1">
      <c r="A7" s="3" t="inlineStr">
        <is>
          <t>Chi phí sinh hoạt mục tiêu khi nghỉ hưu (giá trị hiện tại / tháng)</t>
        </is>
      </c>
      <c r="B7" s="6" t="n">
        <v>20000000</v>
      </c>
    </row>
    <row r="8" ht="22" customHeight="1">
      <c r="A8" s="3" t="inlineStr">
        <is>
          <t>Tỷ lệ lạm phát giả định dài hạn tại Việt Nam (%/năm)</t>
        </is>
      </c>
      <c r="B8" s="7" t="n">
        <v>0.04</v>
      </c>
    </row>
    <row r="9" ht="22" customHeight="1">
      <c r="A9" s="3" t="inlineStr">
        <is>
          <t>Tỷ lệ Rút An Toàn chuẩn Việt Nam (SWR — khuyến nghị 3,3% đến 3,5%)</t>
        </is>
      </c>
      <c r="B9" s="7" t="n">
        <v>0.035</v>
      </c>
    </row>
    <row r="10" ht="22" customHeight="1">
      <c r="A10" s="5" t="inlineStr">
        <is>
          <t>Chi phí năm đầu tiên khi nghỉ hưu (đã trượt giá lạm phát)</t>
        </is>
      </c>
      <c r="B10" s="6">
        <f>(B7*12)*((1+B8)^B6)</f>
        <v/>
      </c>
    </row>
    <row r="11" ht="22" customHeight="1">
      <c r="A11" s="5" t="inlineStr">
        <is>
          <t>QUỸ HƯU TRÍ MỤC TIÊU CẦN ĐẠT Ở TUỔI NGHỈ HƯU (VNĐ)</t>
        </is>
      </c>
      <c r="B11" s="8">
        <f>B10/B9</f>
        <v/>
      </c>
    </row>
    <row r="14">
      <c r="A14" s="9" t="inlineStr">
        <is>
          <t>BẢNG KIỂM KÊ THÁP 5 LỚP TÀI SẢN CHUẨN FIDT</t>
        </is>
      </c>
    </row>
    <row r="15" ht="25" customHeight="1">
      <c r="A15" s="10" t="inlineStr">
        <is>
          <t>Lớp Tài Sản Chuẩn FIDT</t>
        </is>
      </c>
      <c r="B15" s="10" t="inlineStr">
        <is>
          <t>Danh mục Tài sản Cụ thể</t>
        </is>
      </c>
      <c r="C15" s="10" t="inlineStr">
        <is>
          <t>Giá trị Hiện tại (VNĐ)</t>
        </is>
      </c>
      <c r="D15" s="10" t="inlineStr">
        <is>
          <t>Tỷ trọng (%)</t>
        </is>
      </c>
      <c r="E15" s="10" t="inlineStr">
        <is>
          <t>Lợi suất Kỳ vọng (%/năm)</t>
        </is>
      </c>
    </row>
    <row r="16" ht="22" customHeight="1">
      <c r="A16" s="5" t="inlineStr">
        <is>
          <t>Lớp 1 — Phòng thủ</t>
        </is>
      </c>
      <c r="B16" s="3" t="inlineStr">
        <is>
          <t>Tiền mặt, Tiết kiệm (Quỹ dự phòng 6-12 tháng), Trái phiếu CP, Giá trị hoàn lại BHNT</t>
        </is>
      </c>
      <c r="C16" s="11" t="n">
        <v>200000000</v>
      </c>
      <c r="D16" s="12">
        <f>C16/$C$21</f>
        <v/>
      </c>
      <c r="E16" s="12" t="n">
        <v>0.05</v>
      </c>
    </row>
    <row r="17" ht="22" customHeight="1">
      <c r="A17" s="5" t="inlineStr">
        <is>
          <t>Lớp 2 — Cân bằng</t>
        </is>
      </c>
      <c r="B17" s="3" t="inlineStr">
        <is>
          <t>Trái phiếu doanh nghiệp, CCQ trái phiếu, BĐS lõi đô thị đã bàn giao tạo dòng tiền</t>
        </is>
      </c>
      <c r="C17" s="11" t="n">
        <v>300000000</v>
      </c>
      <c r="D17" s="12">
        <f>C17/$C$21</f>
        <v/>
      </c>
      <c r="E17" s="12" t="n">
        <v>0.08</v>
      </c>
    </row>
    <row r="18" ht="22" customHeight="1">
      <c r="A18" s="5" t="inlineStr">
        <is>
          <t>Lớp 3 — Tăng trưởng</t>
        </is>
      </c>
      <c r="B18" s="3" t="inlineStr">
        <is>
          <t>Cổ phiếu cơ bản, CCQ cổ phiếu/cân bằng, CCQ ETF, Đất ở vùng ven / Nhà ở nông thôn</t>
        </is>
      </c>
      <c r="C18" s="11" t="n">
        <v>500000000</v>
      </c>
      <c r="D18" s="12">
        <f>C18/$C$21</f>
        <v/>
      </c>
      <c r="E18" s="12" t="n">
        <v>0.11</v>
      </c>
    </row>
    <row r="19" ht="22" customHeight="1">
      <c r="A19" s="5" t="inlineStr">
        <is>
          <t>Lớp 4 — Tăng trưởng mạnh</t>
        </is>
      </c>
      <c r="B19" s="3" t="inlineStr">
        <is>
          <t>Cổ phiếu tăng trưởng / mạo hiểm, Đất nông nghiệp (gần khu dân cư, còn canh tác)</t>
        </is>
      </c>
      <c r="C19" s="11" t="n">
        <v>100000000</v>
      </c>
      <c r="D19" s="12">
        <f>C19/$C$21</f>
        <v/>
      </c>
      <c r="E19" s="12" t="n">
        <v>0.14</v>
      </c>
    </row>
    <row r="20" ht="22" customHeight="1">
      <c r="A20" s="5" t="inlineStr">
        <is>
          <t>Lớp 5 — Alternative (Thay thế)</t>
        </is>
      </c>
      <c r="B20" s="3" t="inlineStr">
        <is>
          <t>Vàng, Ngoại tệ, Crypto, Vốn góp kinh doanh, Condotel, Đất rẫy xa khu dân cư</t>
        </is>
      </c>
      <c r="C20" s="11" t="n">
        <v>50000000</v>
      </c>
      <c r="D20" s="12">
        <f>C20/$C$21</f>
        <v/>
      </c>
      <c r="E20" s="12" t="n">
        <v>0.1</v>
      </c>
    </row>
    <row r="21">
      <c r="A21" s="5" t="inlineStr">
        <is>
          <t>TỔNG TÀI SẢN TÍCH LŨY</t>
        </is>
      </c>
      <c r="B21" s="5" t="inlineStr">
        <is>
          <t>Tổng hợp 5 Lớp Tài sản chuẩn FIDT</t>
        </is>
      </c>
      <c r="C21" s="6">
        <f>SUM(C16:C20)</f>
        <v/>
      </c>
      <c r="D21" s="7">
        <f>SUM(D16:D20)</f>
        <v/>
      </c>
      <c r="E21" s="7">
        <f>SUMPRODUCT(C16:C20,E16:E20)/C21</f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2026-10-26T23:26:45Z</dcterms:created>
  <dcterms:modified xmlns:dcterms="http://purl.org/dc/terms/" xmlns:xsi="http://www.w3.org/2001/XMLSchema-instance" xsi:type="dcterms:W3CDTF">2026-10-26T23:26:45Z</dcterms:modified>
</cp:coreProperties>
</file>